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17256" windowHeight="577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J195" i="1" l="1"/>
  <c r="H195" i="1"/>
  <c r="I195" i="1"/>
  <c r="G195" i="1"/>
  <c r="F195" i="1"/>
  <c r="G176" i="1"/>
  <c r="H176" i="1"/>
  <c r="I176" i="1"/>
  <c r="F176" i="1"/>
  <c r="J176" i="1"/>
  <c r="L157" i="1"/>
  <c r="F157" i="1"/>
  <c r="J157" i="1"/>
  <c r="G157" i="1"/>
  <c r="I157" i="1"/>
  <c r="H157" i="1"/>
  <c r="F138" i="1"/>
  <c r="J138" i="1"/>
  <c r="H138" i="1"/>
  <c r="I119" i="1"/>
  <c r="F119" i="1"/>
  <c r="G119" i="1"/>
  <c r="J100" i="1"/>
  <c r="I100" i="1"/>
  <c r="H100" i="1"/>
  <c r="G100" i="1"/>
  <c r="F100" i="1"/>
  <c r="J81" i="1"/>
  <c r="H81" i="1"/>
  <c r="F81" i="1"/>
  <c r="J62" i="1"/>
  <c r="I62" i="1"/>
  <c r="G62" i="1"/>
  <c r="F62" i="1"/>
  <c r="I43" i="1"/>
  <c r="L43" i="1"/>
  <c r="L196" i="1" s="1"/>
  <c r="H43" i="1"/>
  <c r="G43" i="1"/>
  <c r="J43" i="1"/>
  <c r="F43" i="1"/>
  <c r="J24" i="1"/>
  <c r="H24" i="1"/>
  <c r="G24" i="1"/>
  <c r="F24" i="1"/>
  <c r="I196" i="1" l="1"/>
  <c r="J196" i="1"/>
  <c r="F196" i="1"/>
  <c r="H196" i="1"/>
  <c r="G196" i="1"/>
</calcChain>
</file>

<file path=xl/sharedStrings.xml><?xml version="1.0" encoding="utf-8"?>
<sst xmlns="http://schemas.openxmlformats.org/spreadsheetml/2006/main" count="392" uniqueCount="129">
  <si>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</si>
  <si>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</si>
  <si>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</si>
  <si>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</si>
  <si>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</si>
  <si>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</si>
  <si>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</si>
  <si>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</si>
  <si>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</si>
  <si>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</si>
  <si>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</si>
  <si>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</si>
  <si>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</si>
  <si>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</si>
  <si>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</si>
  <si>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</si>
  <si>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</si>
  <si>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</si>
  <si>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</si>
  <si>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</si>
  <si>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</si>
  <si>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</si>
  <si>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</si>
  <si>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</si>
  <si>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</si>
  <si>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</si>
  <si>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</si>
  <si>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</si>
  <si>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</si>
  <si>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</si>
  <si>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</si>
  <si>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</si>
  <si>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</si>
  <si>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</si>
  <si>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</si>
  <si>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</si>
  <si>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</si>
  <si>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</si>
  <si>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</si>
  <si>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74</t>
  </si>
  <si>
    <t>Директор ООО Стрелец</t>
  </si>
  <si>
    <t>118/08</t>
  </si>
  <si>
    <t>гор. Блюдо</t>
  </si>
  <si>
    <t>Фрикаделька из говядины</t>
  </si>
  <si>
    <t>469/04</t>
  </si>
  <si>
    <t>Напиток из фруктов</t>
  </si>
  <si>
    <t>ттк</t>
  </si>
  <si>
    <t>хлеб пшеничный</t>
  </si>
  <si>
    <t>промыш</t>
  </si>
  <si>
    <t>суп картофельный с бобовыми, курой и зеленью</t>
  </si>
  <si>
    <t>47/08</t>
  </si>
  <si>
    <t>фрикадельки в соусе</t>
  </si>
  <si>
    <t>рис припущенный</t>
  </si>
  <si>
    <t>напиток из фруктов</t>
  </si>
  <si>
    <t>запеканка творожная с повидлом</t>
  </si>
  <si>
    <t>106/08</t>
  </si>
  <si>
    <t>гор.бдюдо</t>
  </si>
  <si>
    <t>126/08</t>
  </si>
  <si>
    <t>кофейный напиток</t>
  </si>
  <si>
    <t>148/08</t>
  </si>
  <si>
    <t>щи из св капусты с картофелем со сметаной и курой</t>
  </si>
  <si>
    <t>42/08</t>
  </si>
  <si>
    <t>котлета "Детская"</t>
  </si>
  <si>
    <t>75/08</t>
  </si>
  <si>
    <t>гороховое пюре</t>
  </si>
  <si>
    <t>468/94</t>
  </si>
  <si>
    <t>компот из вишни</t>
  </si>
  <si>
    <t>соус томатный</t>
  </si>
  <si>
    <t>141/08</t>
  </si>
  <si>
    <t>каша рисовая молочная с маслом</t>
  </si>
  <si>
    <t>130/08</t>
  </si>
  <si>
    <t>шницель рубленный</t>
  </si>
  <si>
    <t>416/94</t>
  </si>
  <si>
    <t>компот из сухофруктов</t>
  </si>
  <si>
    <t>153/08</t>
  </si>
  <si>
    <t>Суп картофельный с макаронными изделиями и курой</t>
  </si>
  <si>
    <t>46/08</t>
  </si>
  <si>
    <t>рагу овощное</t>
  </si>
  <si>
    <t>541/04</t>
  </si>
  <si>
    <t>гуляш из филе куриного</t>
  </si>
  <si>
    <t>макароны отварные</t>
  </si>
  <si>
    <t>97/08</t>
  </si>
  <si>
    <t>чай с сахаром и лимоном</t>
  </si>
  <si>
    <t>146/08</t>
  </si>
  <si>
    <t>рассольник "Ленинградский" с курой и сметаной</t>
  </si>
  <si>
    <t>129/94</t>
  </si>
  <si>
    <t>компот из яблок</t>
  </si>
  <si>
    <t>585/94</t>
  </si>
  <si>
    <t>каша овсяная "Геркулес" молочная с маслом</t>
  </si>
  <si>
    <t>Каша "Дружба" вязкая с маслом</t>
  </si>
  <si>
    <t>128/08</t>
  </si>
  <si>
    <t>Фрикадельки "Петушок"</t>
  </si>
  <si>
    <t>81/08</t>
  </si>
  <si>
    <t>чай с молоком</t>
  </si>
  <si>
    <t>147/08</t>
  </si>
  <si>
    <t xml:space="preserve">борщ из св капусты, картофеля, со сметаной и курой  </t>
  </si>
  <si>
    <t>41/08</t>
  </si>
  <si>
    <t>каша гречневая рассыпчатая</t>
  </si>
  <si>
    <t>463/94</t>
  </si>
  <si>
    <t>чай с сахаром</t>
  </si>
  <si>
    <t>628/94</t>
  </si>
  <si>
    <t xml:space="preserve">хлеб </t>
  </si>
  <si>
    <t>биточки рубленные</t>
  </si>
  <si>
    <t>каша пшенная молочная с маслом</t>
  </si>
  <si>
    <t>рассольник "Ленинградский" со сметаной</t>
  </si>
  <si>
    <t>плов из филе куриного</t>
  </si>
  <si>
    <t>429/04</t>
  </si>
  <si>
    <t>119/08</t>
  </si>
  <si>
    <t>тефтели</t>
  </si>
  <si>
    <t>462/04</t>
  </si>
  <si>
    <t>Суп картофельный с макаронными изделиями и курой, зеленью</t>
  </si>
  <si>
    <t>тефтели с соусом</t>
  </si>
  <si>
    <t>каша пшенная вязкая</t>
  </si>
  <si>
    <t>464/94</t>
  </si>
  <si>
    <t>огурец соленый (нарезка)</t>
  </si>
  <si>
    <t>котлета рыбная горбуша</t>
  </si>
  <si>
    <t>324/94</t>
  </si>
  <si>
    <t>92/08</t>
  </si>
  <si>
    <t>картофельное пюре</t>
  </si>
  <si>
    <t>гор. блюдо</t>
  </si>
  <si>
    <t xml:space="preserve">суп картофельный с бобовыми, курой </t>
  </si>
  <si>
    <t>омлет натуральный</t>
  </si>
  <si>
    <t>112/08</t>
  </si>
  <si>
    <t>какао на молоке</t>
  </si>
  <si>
    <t>149/08</t>
  </si>
  <si>
    <t xml:space="preserve">борщ из св капусты, картофеля, со сметаной и курой, зеленью  </t>
  </si>
  <si>
    <t>бефстроганов из филе куриного</t>
  </si>
  <si>
    <t>каша гречневая вязкая</t>
  </si>
  <si>
    <t>Богоявленская Н.С.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</si>
</sst>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right" vertical="center" wrapText="1"/>
      <protection locked="0"/>
    </xf>
    <xf numFmtId="0" fontId="12" fillId="4" borderId="24" xfId="0" applyFont="1" applyFill="1" applyBorder="1" applyAlignment="1" applyProtection="1">
      <alignment horizontal="right" vertical="center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128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89</v>
      </c>
      <c r="F6" s="40">
        <v>220</v>
      </c>
      <c r="G6" s="51">
        <v>6.6</v>
      </c>
      <c r="H6" s="52">
        <v>19.399999999999999</v>
      </c>
      <c r="I6" s="52">
        <v>39.700000000000003</v>
      </c>
      <c r="J6" s="40">
        <v>358.7</v>
      </c>
      <c r="K6" s="41" t="s">
        <v>41</v>
      </c>
      <c r="L6" s="40">
        <v>32.409999999999997</v>
      </c>
    </row>
    <row r="7" spans="1:12" ht="14.4" x14ac:dyDescent="0.3">
      <c r="A7" s="23"/>
      <c r="B7" s="15"/>
      <c r="C7" s="11"/>
      <c r="D7" s="53" t="s">
        <v>42</v>
      </c>
      <c r="E7" s="42" t="s">
        <v>43</v>
      </c>
      <c r="F7" s="43">
        <v>50</v>
      </c>
      <c r="G7" s="43">
        <v>6.4</v>
      </c>
      <c r="H7" s="43">
        <v>5.5</v>
      </c>
      <c r="I7" s="43">
        <v>5.5</v>
      </c>
      <c r="J7" s="43">
        <v>93.7</v>
      </c>
      <c r="K7" s="44" t="s">
        <v>44</v>
      </c>
      <c r="L7" s="43">
        <v>25.37</v>
      </c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</v>
      </c>
      <c r="I8" s="43">
        <v>23.7</v>
      </c>
      <c r="J8" s="43">
        <v>90.4</v>
      </c>
      <c r="K8" s="44" t="s">
        <v>46</v>
      </c>
      <c r="L8" s="43">
        <v>6.36</v>
      </c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2.2999999999999998</v>
      </c>
      <c r="H9" s="43">
        <v>0.3</v>
      </c>
      <c r="I9" s="43">
        <v>14.4</v>
      </c>
      <c r="J9" s="43">
        <v>69</v>
      </c>
      <c r="K9" s="44" t="s">
        <v>48</v>
      </c>
      <c r="L9" s="43">
        <v>2.86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15.5</v>
      </c>
      <c r="H13" s="19">
        <f t="shared" si="0"/>
        <v>25.2</v>
      </c>
      <c r="I13" s="19">
        <f t="shared" si="0"/>
        <v>83.300000000000011</v>
      </c>
      <c r="J13" s="19">
        <f t="shared" si="0"/>
        <v>611.79999999999995</v>
      </c>
      <c r="K13" s="25"/>
      <c r="L13" s="19">
        <f t="shared" ref="L13" si="1">SUM(L6:L12)</f>
        <v>67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49</v>
      </c>
      <c r="F15" s="43">
        <v>262.5</v>
      </c>
      <c r="G15" s="43">
        <v>8.6</v>
      </c>
      <c r="H15" s="43">
        <v>6.55</v>
      </c>
      <c r="I15" s="43">
        <v>22.4</v>
      </c>
      <c r="J15" s="43">
        <v>186</v>
      </c>
      <c r="K15" s="44" t="s">
        <v>50</v>
      </c>
      <c r="L15" s="43">
        <v>22.41</v>
      </c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140</v>
      </c>
      <c r="G16" s="43">
        <v>10.1</v>
      </c>
      <c r="H16" s="43">
        <v>14.6</v>
      </c>
      <c r="I16" s="43">
        <v>16</v>
      </c>
      <c r="J16" s="43">
        <v>238.7</v>
      </c>
      <c r="K16" s="44" t="s">
        <v>44</v>
      </c>
      <c r="L16" s="43">
        <v>49.33</v>
      </c>
    </row>
    <row r="17" spans="1:12" ht="14.4" x14ac:dyDescent="0.3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3.5</v>
      </c>
      <c r="H17" s="43">
        <v>5.6</v>
      </c>
      <c r="I17" s="43">
        <v>35.1</v>
      </c>
      <c r="J17" s="43">
        <v>225</v>
      </c>
      <c r="K17" s="44">
        <v>94.08</v>
      </c>
      <c r="L17" s="43">
        <v>13.41</v>
      </c>
    </row>
    <row r="18" spans="1:12" ht="14.4" x14ac:dyDescent="0.3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0.2</v>
      </c>
      <c r="H18" s="43">
        <v>0</v>
      </c>
      <c r="I18" s="43">
        <v>23.7</v>
      </c>
      <c r="J18" s="43">
        <v>90.4</v>
      </c>
      <c r="K18" s="44" t="s">
        <v>46</v>
      </c>
      <c r="L18" s="43">
        <v>6.36</v>
      </c>
    </row>
    <row r="19" spans="1:12" ht="14.4" x14ac:dyDescent="0.3">
      <c r="A19" s="23"/>
      <c r="B19" s="15"/>
      <c r="C19" s="11"/>
      <c r="D19" s="7" t="s">
        <v>31</v>
      </c>
      <c r="E19" s="42" t="s">
        <v>23</v>
      </c>
      <c r="F19" s="43">
        <v>55</v>
      </c>
      <c r="G19" s="43">
        <v>4.0999999999999996</v>
      </c>
      <c r="H19" s="43">
        <v>0.6</v>
      </c>
      <c r="I19" s="43">
        <v>26.4</v>
      </c>
      <c r="J19" s="43">
        <v>126.5</v>
      </c>
      <c r="K19" s="44" t="s">
        <v>48</v>
      </c>
      <c r="L19" s="43">
        <v>5.49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807.5</v>
      </c>
      <c r="G23" s="19">
        <f t="shared" ref="G23:J23" si="2">SUM(G14:G22)</f>
        <v>26.5</v>
      </c>
      <c r="H23" s="19">
        <f t="shared" si="2"/>
        <v>27.35</v>
      </c>
      <c r="I23" s="19">
        <f t="shared" si="2"/>
        <v>123.6</v>
      </c>
      <c r="J23" s="19">
        <f t="shared" si="2"/>
        <v>866.6</v>
      </c>
      <c r="K23" s="25"/>
      <c r="L23" s="19">
        <f t="shared" ref="L23" si="3">SUM(L14:L22)</f>
        <v>96.999999999999986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1307.5</v>
      </c>
      <c r="G24" s="32">
        <f t="shared" ref="G24:J24" si="4">G13+G23</f>
        <v>42</v>
      </c>
      <c r="H24" s="32">
        <f t="shared" si="4"/>
        <v>52.55</v>
      </c>
      <c r="I24" s="32">
        <f t="shared" si="4"/>
        <v>206.9</v>
      </c>
      <c r="J24" s="32">
        <f t="shared" si="4"/>
        <v>1478.4</v>
      </c>
      <c r="K24" s="32"/>
      <c r="L24" s="32">
        <f t="shared" ref="L24" si="5">L13+L23</f>
        <v>164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60</v>
      </c>
      <c r="G25" s="40">
        <v>8.6</v>
      </c>
      <c r="H25" s="40">
        <v>6.1</v>
      </c>
      <c r="I25" s="40">
        <v>11.8</v>
      </c>
      <c r="J25" s="40">
        <v>139</v>
      </c>
      <c r="K25" s="41" t="s">
        <v>55</v>
      </c>
      <c r="L25" s="40">
        <v>21.09</v>
      </c>
    </row>
    <row r="26" spans="1:12" ht="14.4" x14ac:dyDescent="0.3">
      <c r="A26" s="14"/>
      <c r="B26" s="15"/>
      <c r="C26" s="11"/>
      <c r="D26" s="53" t="s">
        <v>56</v>
      </c>
      <c r="E26" s="42" t="s">
        <v>103</v>
      </c>
      <c r="F26" s="43">
        <v>220</v>
      </c>
      <c r="G26" s="43">
        <v>7</v>
      </c>
      <c r="H26" s="43">
        <v>20</v>
      </c>
      <c r="I26" s="43">
        <v>33.5</v>
      </c>
      <c r="J26" s="43">
        <v>340.1</v>
      </c>
      <c r="K26" s="44" t="s">
        <v>57</v>
      </c>
      <c r="L26" s="43">
        <v>30.31</v>
      </c>
    </row>
    <row r="27" spans="1:12" ht="14.4" x14ac:dyDescent="0.3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2.7</v>
      </c>
      <c r="H27" s="43">
        <v>2.8</v>
      </c>
      <c r="I27" s="43">
        <v>22.4</v>
      </c>
      <c r="J27" s="43">
        <v>153</v>
      </c>
      <c r="K27" s="44" t="s">
        <v>59</v>
      </c>
      <c r="L27" s="43">
        <v>13.59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20</v>
      </c>
      <c r="G28" s="43">
        <v>1.5</v>
      </c>
      <c r="H28" s="43">
        <v>0.2</v>
      </c>
      <c r="I28" s="43">
        <v>9.6</v>
      </c>
      <c r="J28" s="43">
        <v>49</v>
      </c>
      <c r="K28" s="44" t="s">
        <v>48</v>
      </c>
      <c r="L28" s="43">
        <v>2.0099999999999998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19.8</v>
      </c>
      <c r="H32" s="19">
        <f t="shared" ref="H32" si="7">SUM(H25:H31)</f>
        <v>29.1</v>
      </c>
      <c r="I32" s="19">
        <f t="shared" ref="I32" si="8">SUM(I25:I31)</f>
        <v>77.299999999999983</v>
      </c>
      <c r="J32" s="19">
        <f t="shared" ref="J32:L32" si="9">SUM(J25:J31)</f>
        <v>681.1</v>
      </c>
      <c r="K32" s="25"/>
      <c r="L32" s="19">
        <f t="shared" si="9"/>
        <v>67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272.5</v>
      </c>
      <c r="G34" s="43">
        <v>4.7</v>
      </c>
      <c r="H34" s="43">
        <v>7.3</v>
      </c>
      <c r="I34" s="43">
        <v>10.4</v>
      </c>
      <c r="J34" s="43">
        <v>128</v>
      </c>
      <c r="K34" s="44" t="s">
        <v>61</v>
      </c>
      <c r="L34" s="43">
        <v>25.28</v>
      </c>
    </row>
    <row r="35" spans="1:12" ht="14.4" x14ac:dyDescent="0.3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12.9</v>
      </c>
      <c r="H35" s="43">
        <v>9.5</v>
      </c>
      <c r="I35" s="43">
        <v>11.8</v>
      </c>
      <c r="J35" s="43">
        <v>177.8</v>
      </c>
      <c r="K35" s="44" t="s">
        <v>63</v>
      </c>
      <c r="L35" s="43">
        <v>46.84</v>
      </c>
    </row>
    <row r="36" spans="1:12" ht="14.4" x14ac:dyDescent="0.3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14.1</v>
      </c>
      <c r="H36" s="43">
        <v>6.9</v>
      </c>
      <c r="I36" s="43">
        <v>33.5</v>
      </c>
      <c r="J36" s="43">
        <v>255</v>
      </c>
      <c r="K36" s="44" t="s">
        <v>65</v>
      </c>
      <c r="L36" s="43">
        <v>7.89</v>
      </c>
    </row>
    <row r="37" spans="1:12" ht="14.4" x14ac:dyDescent="0.3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0</v>
      </c>
      <c r="H37" s="43">
        <v>0.2</v>
      </c>
      <c r="I37" s="43">
        <v>25.9</v>
      </c>
      <c r="J37" s="43">
        <v>92</v>
      </c>
      <c r="K37" s="44" t="s">
        <v>46</v>
      </c>
      <c r="L37" s="43">
        <v>10.199999999999999</v>
      </c>
    </row>
    <row r="38" spans="1:12" ht="14.4" x14ac:dyDescent="0.3">
      <c r="A38" s="14"/>
      <c r="B38" s="15"/>
      <c r="C38" s="11"/>
      <c r="D38" s="7" t="s">
        <v>31</v>
      </c>
      <c r="E38" s="42" t="s">
        <v>23</v>
      </c>
      <c r="F38" s="43">
        <v>50</v>
      </c>
      <c r="G38" s="43">
        <v>3.8</v>
      </c>
      <c r="H38" s="43">
        <v>0.5</v>
      </c>
      <c r="I38" s="43">
        <v>24</v>
      </c>
      <c r="J38" s="43">
        <v>115</v>
      </c>
      <c r="K38" s="44" t="s">
        <v>48</v>
      </c>
      <c r="L38" s="43">
        <v>4.63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53" t="s">
        <v>28</v>
      </c>
      <c r="E40" s="42" t="s">
        <v>67</v>
      </c>
      <c r="F40" s="43">
        <v>30</v>
      </c>
      <c r="G40" s="43">
        <v>0.8</v>
      </c>
      <c r="H40" s="43">
        <v>2.9</v>
      </c>
      <c r="I40" s="43">
        <v>2.8</v>
      </c>
      <c r="J40" s="43">
        <v>42</v>
      </c>
      <c r="K40" s="44" t="s">
        <v>68</v>
      </c>
      <c r="L40" s="43">
        <v>2.16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792.5</v>
      </c>
      <c r="G42" s="19">
        <f t="shared" ref="G42" si="10">SUM(G33:G41)</f>
        <v>36.299999999999997</v>
      </c>
      <c r="H42" s="19">
        <f t="shared" ref="H42" si="11">SUM(H33:H41)</f>
        <v>27.3</v>
      </c>
      <c r="I42" s="19">
        <f t="shared" ref="I42" si="12">SUM(I33:I41)</f>
        <v>108.39999999999999</v>
      </c>
      <c r="J42" s="19">
        <f t="shared" ref="J42:L42" si="13">SUM(J33:J41)</f>
        <v>809.8</v>
      </c>
      <c r="K42" s="25"/>
      <c r="L42" s="19">
        <f t="shared" si="13"/>
        <v>97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1292.5</v>
      </c>
      <c r="G43" s="32">
        <f t="shared" ref="G43" si="14">G32+G42</f>
        <v>56.099999999999994</v>
      </c>
      <c r="H43" s="32">
        <f t="shared" ref="H43" si="15">H32+H42</f>
        <v>56.400000000000006</v>
      </c>
      <c r="I43" s="32">
        <f t="shared" ref="I43" si="16">I32+I42</f>
        <v>185.7</v>
      </c>
      <c r="J43" s="32">
        <f t="shared" ref="J43:L43" si="17">J32+J42</f>
        <v>1490.9</v>
      </c>
      <c r="K43" s="32"/>
      <c r="L43" s="32">
        <f t="shared" si="17"/>
        <v>164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210</v>
      </c>
      <c r="G44" s="40">
        <v>2.2000000000000002</v>
      </c>
      <c r="H44" s="40">
        <v>10.7</v>
      </c>
      <c r="I44" s="40">
        <v>21</v>
      </c>
      <c r="J44" s="40">
        <v>195.1</v>
      </c>
      <c r="K44" s="41" t="s">
        <v>70</v>
      </c>
      <c r="L44" s="40">
        <v>23.41</v>
      </c>
    </row>
    <row r="45" spans="1:12" ht="14.4" x14ac:dyDescent="0.3">
      <c r="A45" s="23"/>
      <c r="B45" s="15"/>
      <c r="C45" s="11"/>
      <c r="D45" s="53" t="s">
        <v>21</v>
      </c>
      <c r="E45" s="42" t="s">
        <v>71</v>
      </c>
      <c r="F45" s="43">
        <v>70</v>
      </c>
      <c r="G45" s="43">
        <v>11</v>
      </c>
      <c r="H45" s="43">
        <v>10.1</v>
      </c>
      <c r="I45" s="43">
        <v>11.1</v>
      </c>
      <c r="J45" s="43">
        <v>181</v>
      </c>
      <c r="K45" s="44" t="s">
        <v>72</v>
      </c>
      <c r="L45" s="43">
        <v>34.5</v>
      </c>
    </row>
    <row r="46" spans="1:12" ht="14.4" x14ac:dyDescent="0.3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0.6</v>
      </c>
      <c r="H46" s="43">
        <v>0</v>
      </c>
      <c r="I46" s="43">
        <v>31.4</v>
      </c>
      <c r="J46" s="43">
        <v>124</v>
      </c>
      <c r="K46" s="44" t="s">
        <v>74</v>
      </c>
      <c r="L46" s="43">
        <v>6.16</v>
      </c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2.2999999999999998</v>
      </c>
      <c r="H47" s="43">
        <v>0.3</v>
      </c>
      <c r="I47" s="43">
        <v>14.4</v>
      </c>
      <c r="J47" s="43">
        <v>69</v>
      </c>
      <c r="K47" s="44" t="s">
        <v>48</v>
      </c>
      <c r="L47" s="43">
        <v>2.93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16.099999999999998</v>
      </c>
      <c r="H51" s="19">
        <f t="shared" ref="H51" si="19">SUM(H44:H50)</f>
        <v>21.099999999999998</v>
      </c>
      <c r="I51" s="19">
        <f t="shared" ref="I51" si="20">SUM(I44:I50)</f>
        <v>77.900000000000006</v>
      </c>
      <c r="J51" s="19">
        <f t="shared" ref="J51:L51" si="21">SUM(J44:J50)</f>
        <v>569.1</v>
      </c>
      <c r="K51" s="25"/>
      <c r="L51" s="19">
        <f t="shared" si="21"/>
        <v>67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75</v>
      </c>
      <c r="F53" s="43">
        <v>262.5</v>
      </c>
      <c r="G53" s="43">
        <v>4.5999999999999996</v>
      </c>
      <c r="H53" s="43">
        <v>3</v>
      </c>
      <c r="I53" s="43">
        <v>16.899999999999999</v>
      </c>
      <c r="J53" s="43">
        <v>115</v>
      </c>
      <c r="K53" s="44" t="s">
        <v>76</v>
      </c>
      <c r="L53" s="43">
        <v>21.54</v>
      </c>
    </row>
    <row r="54" spans="1:12" ht="14.4" x14ac:dyDescent="0.3">
      <c r="A54" s="23"/>
      <c r="B54" s="15"/>
      <c r="C54" s="11"/>
      <c r="D54" s="7" t="s">
        <v>28</v>
      </c>
      <c r="E54" s="42" t="s">
        <v>71</v>
      </c>
      <c r="F54" s="43">
        <v>90</v>
      </c>
      <c r="G54" s="43">
        <v>14.3</v>
      </c>
      <c r="H54" s="43">
        <v>13</v>
      </c>
      <c r="I54" s="43">
        <v>14.4</v>
      </c>
      <c r="J54" s="43">
        <v>232.8</v>
      </c>
      <c r="K54" s="44" t="s">
        <v>72</v>
      </c>
      <c r="L54" s="43">
        <v>47.77</v>
      </c>
    </row>
    <row r="55" spans="1:12" ht="14.4" x14ac:dyDescent="0.3">
      <c r="A55" s="23"/>
      <c r="B55" s="15"/>
      <c r="C55" s="11"/>
      <c r="D55" s="7" t="s">
        <v>29</v>
      </c>
      <c r="E55" s="42" t="s">
        <v>77</v>
      </c>
      <c r="F55" s="43">
        <v>150</v>
      </c>
      <c r="G55" s="43">
        <v>3.5</v>
      </c>
      <c r="H55" s="43">
        <v>7.7</v>
      </c>
      <c r="I55" s="43">
        <v>16.100000000000001</v>
      </c>
      <c r="J55" s="43">
        <v>145.5</v>
      </c>
      <c r="K55" s="44" t="s">
        <v>78</v>
      </c>
      <c r="L55" s="43">
        <v>18.559999999999999</v>
      </c>
    </row>
    <row r="56" spans="1:12" ht="14.4" x14ac:dyDescent="0.3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0.6</v>
      </c>
      <c r="H56" s="43">
        <v>0</v>
      </c>
      <c r="I56" s="43">
        <v>31.4</v>
      </c>
      <c r="J56" s="43">
        <v>124</v>
      </c>
      <c r="K56" s="44" t="s">
        <v>74</v>
      </c>
      <c r="L56" s="43">
        <v>6.16</v>
      </c>
    </row>
    <row r="57" spans="1:12" ht="14.4" x14ac:dyDescent="0.3">
      <c r="A57" s="23"/>
      <c r="B57" s="15"/>
      <c r="C57" s="11"/>
      <c r="D57" s="7" t="s">
        <v>31</v>
      </c>
      <c r="E57" s="42" t="s">
        <v>23</v>
      </c>
      <c r="F57" s="43">
        <v>35</v>
      </c>
      <c r="G57" s="43">
        <v>2.6</v>
      </c>
      <c r="H57" s="43">
        <v>0.4</v>
      </c>
      <c r="I57" s="43">
        <v>21.7</v>
      </c>
      <c r="J57" s="43">
        <v>80.5</v>
      </c>
      <c r="K57" s="44" t="s">
        <v>48</v>
      </c>
      <c r="L57" s="43">
        <v>2.97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737.5</v>
      </c>
      <c r="G61" s="19">
        <f t="shared" ref="G61" si="22">SUM(G52:G60)</f>
        <v>25.6</v>
      </c>
      <c r="H61" s="19">
        <f t="shared" ref="H61" si="23">SUM(H52:H60)</f>
        <v>24.099999999999998</v>
      </c>
      <c r="I61" s="19">
        <f t="shared" ref="I61" si="24">SUM(I52:I60)</f>
        <v>100.5</v>
      </c>
      <c r="J61" s="19">
        <f t="shared" ref="J61:L61" si="25">SUM(J52:J60)</f>
        <v>697.8</v>
      </c>
      <c r="K61" s="25"/>
      <c r="L61" s="19">
        <f t="shared" si="25"/>
        <v>97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1247.5</v>
      </c>
      <c r="G62" s="32">
        <f t="shared" ref="G62" si="26">G51+G61</f>
        <v>41.7</v>
      </c>
      <c r="H62" s="32">
        <f t="shared" ref="H62" si="27">H51+H61</f>
        <v>45.199999999999996</v>
      </c>
      <c r="I62" s="32">
        <f t="shared" ref="I62" si="28">I51+I61</f>
        <v>178.4</v>
      </c>
      <c r="J62" s="32">
        <f t="shared" ref="J62:L62" si="29">J51+J61</f>
        <v>1266.9000000000001</v>
      </c>
      <c r="K62" s="32"/>
      <c r="L62" s="32">
        <f t="shared" si="29"/>
        <v>164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100</v>
      </c>
      <c r="G63" s="40">
        <v>7.6</v>
      </c>
      <c r="H63" s="40">
        <v>9.3000000000000007</v>
      </c>
      <c r="I63" s="40">
        <v>2.2000000000000002</v>
      </c>
      <c r="J63" s="40">
        <v>124.8</v>
      </c>
      <c r="K63" s="41" t="s">
        <v>46</v>
      </c>
      <c r="L63" s="40">
        <v>49.45</v>
      </c>
    </row>
    <row r="64" spans="1:12" ht="14.4" x14ac:dyDescent="0.3">
      <c r="A64" s="23"/>
      <c r="B64" s="15"/>
      <c r="C64" s="11"/>
      <c r="D64" s="53" t="s">
        <v>21</v>
      </c>
      <c r="E64" s="42" t="s">
        <v>80</v>
      </c>
      <c r="F64" s="43">
        <v>150</v>
      </c>
      <c r="G64" s="43">
        <v>5.3</v>
      </c>
      <c r="H64" s="43">
        <v>6.2</v>
      </c>
      <c r="I64" s="43">
        <v>35.299999999999997</v>
      </c>
      <c r="J64" s="43">
        <v>220.5</v>
      </c>
      <c r="K64" s="44" t="s">
        <v>81</v>
      </c>
      <c r="L64" s="43">
        <v>8.6300000000000008</v>
      </c>
    </row>
    <row r="65" spans="1:12" ht="14.4" x14ac:dyDescent="0.3">
      <c r="A65" s="23"/>
      <c r="B65" s="15"/>
      <c r="C65" s="11"/>
      <c r="D65" s="7" t="s">
        <v>22</v>
      </c>
      <c r="E65" s="42" t="s">
        <v>82</v>
      </c>
      <c r="F65" s="43">
        <v>222</v>
      </c>
      <c r="G65" s="43">
        <v>0.3</v>
      </c>
      <c r="H65" s="43">
        <v>0</v>
      </c>
      <c r="I65" s="43">
        <v>15.2</v>
      </c>
      <c r="J65" s="43">
        <v>60</v>
      </c>
      <c r="K65" s="44" t="s">
        <v>83</v>
      </c>
      <c r="L65" s="43">
        <v>5.72</v>
      </c>
    </row>
    <row r="66" spans="1:12" ht="14.4" x14ac:dyDescent="0.3">
      <c r="A66" s="23"/>
      <c r="B66" s="15"/>
      <c r="C66" s="11"/>
      <c r="D66" s="7" t="s">
        <v>23</v>
      </c>
      <c r="E66" s="42" t="s">
        <v>47</v>
      </c>
      <c r="F66" s="43">
        <v>35</v>
      </c>
      <c r="G66" s="43">
        <v>2.6</v>
      </c>
      <c r="H66" s="43">
        <v>0.4</v>
      </c>
      <c r="I66" s="43">
        <v>16.8</v>
      </c>
      <c r="J66" s="43">
        <v>80.5</v>
      </c>
      <c r="K66" s="44" t="s">
        <v>48</v>
      </c>
      <c r="L66" s="43">
        <v>3.2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507</v>
      </c>
      <c r="G70" s="19">
        <f t="shared" ref="G70" si="30">SUM(G63:G69)</f>
        <v>15.799999999999999</v>
      </c>
      <c r="H70" s="19">
        <f t="shared" ref="H70" si="31">SUM(H63:H69)</f>
        <v>15.9</v>
      </c>
      <c r="I70" s="19">
        <f t="shared" ref="I70" si="32">SUM(I63:I69)</f>
        <v>69.5</v>
      </c>
      <c r="J70" s="19">
        <f t="shared" ref="J70:L70" si="33">SUM(J63:J69)</f>
        <v>485.8</v>
      </c>
      <c r="K70" s="25"/>
      <c r="L70" s="19">
        <f t="shared" si="33"/>
        <v>67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84</v>
      </c>
      <c r="F72" s="43">
        <v>222.5</v>
      </c>
      <c r="G72" s="43">
        <v>5.7</v>
      </c>
      <c r="H72" s="43">
        <v>7.5</v>
      </c>
      <c r="I72" s="43">
        <v>20.5</v>
      </c>
      <c r="J72" s="43">
        <v>175</v>
      </c>
      <c r="K72" s="44" t="s">
        <v>85</v>
      </c>
      <c r="L72" s="43">
        <v>25.96</v>
      </c>
    </row>
    <row r="73" spans="1:12" ht="14.4" x14ac:dyDescent="0.3">
      <c r="A73" s="23"/>
      <c r="B73" s="15"/>
      <c r="C73" s="11"/>
      <c r="D73" s="7" t="s">
        <v>28</v>
      </c>
      <c r="E73" s="42" t="s">
        <v>79</v>
      </c>
      <c r="F73" s="43">
        <v>100</v>
      </c>
      <c r="G73" s="43">
        <v>7.6</v>
      </c>
      <c r="H73" s="43">
        <v>9.3000000000000007</v>
      </c>
      <c r="I73" s="43">
        <v>2.2000000000000002</v>
      </c>
      <c r="J73" s="43">
        <v>124.8</v>
      </c>
      <c r="K73" s="44" t="s">
        <v>46</v>
      </c>
      <c r="L73" s="43">
        <v>49.45</v>
      </c>
    </row>
    <row r="74" spans="1:12" ht="14.4" x14ac:dyDescent="0.3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5.3</v>
      </c>
      <c r="H74" s="43">
        <v>6.2</v>
      </c>
      <c r="I74" s="43">
        <v>35.299999999999997</v>
      </c>
      <c r="J74" s="43">
        <v>220.5</v>
      </c>
      <c r="K74" s="44" t="s">
        <v>81</v>
      </c>
      <c r="L74" s="43">
        <v>8.6300000000000008</v>
      </c>
    </row>
    <row r="75" spans="1:12" ht="14.4" x14ac:dyDescent="0.3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0.3</v>
      </c>
      <c r="H75" s="43">
        <v>0</v>
      </c>
      <c r="I75" s="43">
        <v>35.799999999999997</v>
      </c>
      <c r="J75" s="43">
        <v>141</v>
      </c>
      <c r="K75" s="44" t="s">
        <v>87</v>
      </c>
      <c r="L75" s="43">
        <v>9.16</v>
      </c>
    </row>
    <row r="76" spans="1:12" ht="14.4" x14ac:dyDescent="0.3">
      <c r="A76" s="23"/>
      <c r="B76" s="15"/>
      <c r="C76" s="11"/>
      <c r="D76" s="7" t="s">
        <v>31</v>
      </c>
      <c r="E76" s="42" t="s">
        <v>23</v>
      </c>
      <c r="F76" s="43">
        <v>40</v>
      </c>
      <c r="G76" s="43">
        <v>4.2</v>
      </c>
      <c r="H76" s="43">
        <v>0.7</v>
      </c>
      <c r="I76" s="43">
        <v>19.2</v>
      </c>
      <c r="J76" s="43">
        <v>92</v>
      </c>
      <c r="K76" s="44" t="s">
        <v>48</v>
      </c>
      <c r="L76" s="43">
        <v>3.8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712.5</v>
      </c>
      <c r="G80" s="19">
        <f t="shared" ref="G80" si="34">SUM(G71:G79)</f>
        <v>23.1</v>
      </c>
      <c r="H80" s="19">
        <f t="shared" ref="H80" si="35">SUM(H71:H79)</f>
        <v>23.7</v>
      </c>
      <c r="I80" s="19">
        <f t="shared" ref="I80" si="36">SUM(I71:I79)</f>
        <v>113</v>
      </c>
      <c r="J80" s="19">
        <f t="shared" ref="J80:L80" si="37">SUM(J71:J79)</f>
        <v>753.3</v>
      </c>
      <c r="K80" s="25"/>
      <c r="L80" s="19">
        <f t="shared" si="37"/>
        <v>96.999999999999986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1219.5</v>
      </c>
      <c r="G81" s="32">
        <f t="shared" ref="G81" si="38">G70+G80</f>
        <v>38.9</v>
      </c>
      <c r="H81" s="32">
        <f t="shared" ref="H81" si="39">H70+H80</f>
        <v>39.6</v>
      </c>
      <c r="I81" s="32">
        <f t="shared" ref="I81" si="40">I70+I80</f>
        <v>182.5</v>
      </c>
      <c r="J81" s="32">
        <f t="shared" ref="J81:L81" si="41">J70+J80</f>
        <v>1239.0999999999999</v>
      </c>
      <c r="K81" s="32"/>
      <c r="L81" s="32">
        <f t="shared" si="41"/>
        <v>164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210</v>
      </c>
      <c r="G82" s="40">
        <v>6.2</v>
      </c>
      <c r="H82" s="40">
        <v>12.1</v>
      </c>
      <c r="I82" s="40">
        <v>26.6</v>
      </c>
      <c r="J82" s="40">
        <v>234.7</v>
      </c>
      <c r="K82" s="41" t="s">
        <v>90</v>
      </c>
      <c r="L82" s="40">
        <v>20.59</v>
      </c>
    </row>
    <row r="83" spans="1:12" ht="14.4" x14ac:dyDescent="0.3">
      <c r="A83" s="23"/>
      <c r="B83" s="15"/>
      <c r="C83" s="11"/>
      <c r="D83" s="53" t="s">
        <v>21</v>
      </c>
      <c r="E83" s="42" t="s">
        <v>91</v>
      </c>
      <c r="F83" s="43">
        <v>60</v>
      </c>
      <c r="G83" s="43">
        <v>8.6</v>
      </c>
      <c r="H83" s="43">
        <v>10.3</v>
      </c>
      <c r="I83" s="43">
        <v>5.7</v>
      </c>
      <c r="J83" s="43">
        <v>148.4</v>
      </c>
      <c r="K83" s="44" t="s">
        <v>92</v>
      </c>
      <c r="L83" s="43">
        <v>36.409999999999997</v>
      </c>
    </row>
    <row r="84" spans="1:12" ht="14.4" x14ac:dyDescent="0.3">
      <c r="A84" s="23"/>
      <c r="B84" s="15"/>
      <c r="C84" s="11"/>
      <c r="D84" s="7" t="s">
        <v>22</v>
      </c>
      <c r="E84" s="42" t="s">
        <v>93</v>
      </c>
      <c r="F84" s="43">
        <v>215</v>
      </c>
      <c r="G84" s="43">
        <v>1.6</v>
      </c>
      <c r="H84" s="43">
        <v>16</v>
      </c>
      <c r="I84" s="43">
        <v>15.9</v>
      </c>
      <c r="J84" s="43">
        <v>80.5</v>
      </c>
      <c r="K84" s="44" t="s">
        <v>94</v>
      </c>
      <c r="L84" s="43">
        <v>6.76</v>
      </c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35</v>
      </c>
      <c r="G85" s="43">
        <v>3</v>
      </c>
      <c r="H85" s="43">
        <v>0.4</v>
      </c>
      <c r="I85" s="43">
        <v>19.2</v>
      </c>
      <c r="J85" s="43">
        <v>80.5</v>
      </c>
      <c r="K85" s="44" t="s">
        <v>48</v>
      </c>
      <c r="L85" s="43">
        <v>3.24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19.400000000000002</v>
      </c>
      <c r="H89" s="19">
        <f t="shared" ref="H89" si="43">SUM(H82:H88)</f>
        <v>38.799999999999997</v>
      </c>
      <c r="I89" s="19">
        <f t="shared" ref="I89" si="44">SUM(I82:I88)</f>
        <v>67.400000000000006</v>
      </c>
      <c r="J89" s="19">
        <f t="shared" ref="J89:L89" si="45">SUM(J82:J88)</f>
        <v>544.1</v>
      </c>
      <c r="K89" s="25"/>
      <c r="L89" s="19">
        <f t="shared" si="45"/>
        <v>67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95</v>
      </c>
      <c r="F91" s="43">
        <v>225</v>
      </c>
      <c r="G91" s="43">
        <v>4.3</v>
      </c>
      <c r="H91" s="43">
        <v>7.2</v>
      </c>
      <c r="I91" s="43">
        <v>10.8</v>
      </c>
      <c r="J91" s="43">
        <v>124.8</v>
      </c>
      <c r="K91" s="44" t="s">
        <v>96</v>
      </c>
      <c r="L91" s="43">
        <v>23.43</v>
      </c>
    </row>
    <row r="92" spans="1:12" ht="14.4" x14ac:dyDescent="0.3">
      <c r="A92" s="23"/>
      <c r="B92" s="15"/>
      <c r="C92" s="11"/>
      <c r="D92" s="7" t="s">
        <v>28</v>
      </c>
      <c r="E92" s="42" t="s">
        <v>91</v>
      </c>
      <c r="F92" s="43">
        <v>90</v>
      </c>
      <c r="G92" s="43">
        <v>12.9</v>
      </c>
      <c r="H92" s="43">
        <v>15.4</v>
      </c>
      <c r="I92" s="43">
        <v>8.6</v>
      </c>
      <c r="J92" s="43">
        <v>222.6</v>
      </c>
      <c r="K92" s="44" t="s">
        <v>92</v>
      </c>
      <c r="L92" s="43">
        <v>52.83</v>
      </c>
    </row>
    <row r="93" spans="1:12" ht="14.4" x14ac:dyDescent="0.3">
      <c r="A93" s="23"/>
      <c r="B93" s="15"/>
      <c r="C93" s="11"/>
      <c r="D93" s="7" t="s">
        <v>29</v>
      </c>
      <c r="E93" s="42" t="s">
        <v>97</v>
      </c>
      <c r="F93" s="43">
        <v>150</v>
      </c>
      <c r="G93" s="43">
        <v>8.6999999999999993</v>
      </c>
      <c r="H93" s="43">
        <v>7.8</v>
      </c>
      <c r="I93" s="43">
        <v>42.6</v>
      </c>
      <c r="J93" s="43">
        <v>279</v>
      </c>
      <c r="K93" s="44" t="s">
        <v>98</v>
      </c>
      <c r="L93" s="43">
        <v>10.31</v>
      </c>
    </row>
    <row r="94" spans="1:12" ht="14.4" x14ac:dyDescent="0.3">
      <c r="A94" s="23"/>
      <c r="B94" s="15"/>
      <c r="C94" s="11"/>
      <c r="D94" s="7" t="s">
        <v>30</v>
      </c>
      <c r="E94" s="42" t="s">
        <v>99</v>
      </c>
      <c r="F94" s="43">
        <v>215</v>
      </c>
      <c r="G94" s="43">
        <v>0.2</v>
      </c>
      <c r="H94" s="43">
        <v>0</v>
      </c>
      <c r="I94" s="43">
        <v>15</v>
      </c>
      <c r="J94" s="43">
        <v>58</v>
      </c>
      <c r="K94" s="44" t="s">
        <v>100</v>
      </c>
      <c r="L94" s="43">
        <v>3.12</v>
      </c>
    </row>
    <row r="95" spans="1:12" ht="14.4" x14ac:dyDescent="0.3">
      <c r="A95" s="23"/>
      <c r="B95" s="15"/>
      <c r="C95" s="11"/>
      <c r="D95" s="7" t="s">
        <v>31</v>
      </c>
      <c r="E95" s="42" t="s">
        <v>101</v>
      </c>
      <c r="F95" s="43">
        <v>55</v>
      </c>
      <c r="G95" s="43">
        <v>4.0999999999999996</v>
      </c>
      <c r="H95" s="43">
        <v>0.6</v>
      </c>
      <c r="I95" s="43">
        <v>26.4</v>
      </c>
      <c r="J95" s="43">
        <v>126.5</v>
      </c>
      <c r="K95" s="44" t="s">
        <v>48</v>
      </c>
      <c r="L95" s="43">
        <v>5.15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53" t="s">
        <v>28</v>
      </c>
      <c r="E97" s="42" t="s">
        <v>67</v>
      </c>
      <c r="F97" s="43">
        <v>50</v>
      </c>
      <c r="G97" s="43">
        <v>1.3</v>
      </c>
      <c r="H97" s="43">
        <v>4.8</v>
      </c>
      <c r="I97" s="43">
        <v>4.7</v>
      </c>
      <c r="J97" s="43">
        <v>70</v>
      </c>
      <c r="K97" s="44" t="s">
        <v>68</v>
      </c>
      <c r="L97" s="43">
        <v>2.16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31.499999999999996</v>
      </c>
      <c r="H99" s="19">
        <f t="shared" ref="H99" si="47">SUM(H90:H98)</f>
        <v>35.800000000000004</v>
      </c>
      <c r="I99" s="19">
        <f t="shared" ref="I99" si="48">SUM(I90:I98)</f>
        <v>108.10000000000001</v>
      </c>
      <c r="J99" s="19">
        <f t="shared" ref="J99:L99" si="49">SUM(J90:J98)</f>
        <v>880.9</v>
      </c>
      <c r="K99" s="25"/>
      <c r="L99" s="19">
        <f t="shared" si="49"/>
        <v>97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1305</v>
      </c>
      <c r="G100" s="32">
        <f t="shared" ref="G100" si="50">G89+G99</f>
        <v>50.9</v>
      </c>
      <c r="H100" s="32">
        <f t="shared" ref="H100" si="51">H89+H99</f>
        <v>74.599999999999994</v>
      </c>
      <c r="I100" s="32">
        <f t="shared" ref="I100" si="52">I89+I99</f>
        <v>175.5</v>
      </c>
      <c r="J100" s="32">
        <f t="shared" ref="J100:L100" si="53">J89+J99</f>
        <v>1425</v>
      </c>
      <c r="K100" s="32"/>
      <c r="L100" s="32">
        <f t="shared" si="53"/>
        <v>164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220</v>
      </c>
      <c r="G101" s="40">
        <v>6.2</v>
      </c>
      <c r="H101" s="40">
        <v>20.399999999999999</v>
      </c>
      <c r="I101" s="40">
        <v>26.7</v>
      </c>
      <c r="J101" s="40">
        <v>311.7</v>
      </c>
      <c r="K101" s="41" t="s">
        <v>90</v>
      </c>
      <c r="L101" s="40">
        <v>30.11</v>
      </c>
    </row>
    <row r="102" spans="1:12" ht="14.4" x14ac:dyDescent="0.3">
      <c r="A102" s="23"/>
      <c r="B102" s="15"/>
      <c r="C102" s="11"/>
      <c r="D102" s="53" t="s">
        <v>21</v>
      </c>
      <c r="E102" s="42" t="s">
        <v>102</v>
      </c>
      <c r="F102" s="43">
        <v>60</v>
      </c>
      <c r="G102" s="43">
        <v>9.5</v>
      </c>
      <c r="H102" s="43">
        <v>8.6</v>
      </c>
      <c r="I102" s="43">
        <v>9.6</v>
      </c>
      <c r="J102" s="43">
        <v>155.19999999999999</v>
      </c>
      <c r="K102" s="44" t="s">
        <v>72</v>
      </c>
      <c r="L102" s="43">
        <v>31.85</v>
      </c>
    </row>
    <row r="103" spans="1:12" ht="14.4" x14ac:dyDescent="0.3">
      <c r="A103" s="23"/>
      <c r="B103" s="15"/>
      <c r="C103" s="11"/>
      <c r="D103" s="7" t="s">
        <v>22</v>
      </c>
      <c r="E103" s="42" t="s">
        <v>99</v>
      </c>
      <c r="F103" s="43">
        <v>215</v>
      </c>
      <c r="G103" s="43">
        <v>0</v>
      </c>
      <c r="H103" s="43">
        <v>0.2</v>
      </c>
      <c r="I103" s="43">
        <v>15</v>
      </c>
      <c r="J103" s="43">
        <v>58</v>
      </c>
      <c r="K103" s="44" t="s">
        <v>94</v>
      </c>
      <c r="L103" s="43">
        <v>3.12</v>
      </c>
    </row>
    <row r="104" spans="1:12" ht="14.4" x14ac:dyDescent="0.3">
      <c r="A104" s="23"/>
      <c r="B104" s="15"/>
      <c r="C104" s="11"/>
      <c r="D104" s="7" t="s">
        <v>23</v>
      </c>
      <c r="E104" s="42" t="s">
        <v>47</v>
      </c>
      <c r="F104" s="43">
        <v>20</v>
      </c>
      <c r="G104" s="43">
        <v>0.2</v>
      </c>
      <c r="H104" s="43">
        <v>9.6</v>
      </c>
      <c r="I104" s="43">
        <v>46</v>
      </c>
      <c r="J104" s="43">
        <v>1.5</v>
      </c>
      <c r="K104" s="44" t="s">
        <v>48</v>
      </c>
      <c r="L104" s="43">
        <v>1.92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15.899999999999999</v>
      </c>
      <c r="H108" s="19">
        <f t="shared" si="54"/>
        <v>38.799999999999997</v>
      </c>
      <c r="I108" s="19">
        <f t="shared" si="54"/>
        <v>97.3</v>
      </c>
      <c r="J108" s="19">
        <f t="shared" si="54"/>
        <v>526.4</v>
      </c>
      <c r="K108" s="25"/>
      <c r="L108" s="19">
        <f t="shared" ref="L108" si="55">SUM(L101:L107)</f>
        <v>67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60</v>
      </c>
      <c r="F110" s="43">
        <v>272.5</v>
      </c>
      <c r="G110" s="43">
        <v>4.7</v>
      </c>
      <c r="H110" s="43">
        <v>7.3</v>
      </c>
      <c r="I110" s="43">
        <v>10.4</v>
      </c>
      <c r="J110" s="43">
        <v>128</v>
      </c>
      <c r="K110" s="44" t="s">
        <v>61</v>
      </c>
      <c r="L110" s="43">
        <v>25.27</v>
      </c>
    </row>
    <row r="111" spans="1:12" ht="14.4" x14ac:dyDescent="0.3">
      <c r="A111" s="23"/>
      <c r="B111" s="15"/>
      <c r="C111" s="11"/>
      <c r="D111" s="7" t="s">
        <v>28</v>
      </c>
      <c r="E111" s="42" t="s">
        <v>102</v>
      </c>
      <c r="F111" s="43">
        <v>90</v>
      </c>
      <c r="G111" s="43">
        <v>14.3</v>
      </c>
      <c r="H111" s="43">
        <v>12.9</v>
      </c>
      <c r="I111" s="43">
        <v>14.4</v>
      </c>
      <c r="J111" s="43">
        <v>232.8</v>
      </c>
      <c r="K111" s="44" t="s">
        <v>72</v>
      </c>
      <c r="L111" s="43">
        <v>48.83</v>
      </c>
    </row>
    <row r="112" spans="1:12" ht="14.4" x14ac:dyDescent="0.3">
      <c r="A112" s="23"/>
      <c r="B112" s="15"/>
      <c r="C112" s="11"/>
      <c r="D112" s="7" t="s">
        <v>29</v>
      </c>
      <c r="E112" s="42" t="s">
        <v>80</v>
      </c>
      <c r="F112" s="43">
        <v>150</v>
      </c>
      <c r="G112" s="43">
        <v>5.3</v>
      </c>
      <c r="H112" s="43">
        <v>6.2</v>
      </c>
      <c r="I112" s="43">
        <v>35.299999999999997</v>
      </c>
      <c r="J112" s="43">
        <v>220.5</v>
      </c>
      <c r="K112" s="44" t="s">
        <v>81</v>
      </c>
      <c r="L112" s="43">
        <v>8.6300000000000008</v>
      </c>
    </row>
    <row r="113" spans="1:12" ht="14.4" x14ac:dyDescent="0.3">
      <c r="A113" s="23"/>
      <c r="B113" s="15"/>
      <c r="C113" s="11"/>
      <c r="D113" s="7" t="s">
        <v>30</v>
      </c>
      <c r="E113" s="42" t="s">
        <v>82</v>
      </c>
      <c r="F113" s="43">
        <v>222</v>
      </c>
      <c r="G113" s="43">
        <v>0.3</v>
      </c>
      <c r="H113" s="43">
        <v>0</v>
      </c>
      <c r="I113" s="43">
        <v>15.2</v>
      </c>
      <c r="J113" s="43">
        <v>60</v>
      </c>
      <c r="K113" s="44" t="s">
        <v>83</v>
      </c>
      <c r="L113" s="43">
        <v>5.72</v>
      </c>
    </row>
    <row r="114" spans="1:12" ht="14.4" x14ac:dyDescent="0.3">
      <c r="A114" s="23"/>
      <c r="B114" s="15"/>
      <c r="C114" s="11"/>
      <c r="D114" s="7" t="s">
        <v>31</v>
      </c>
      <c r="E114" s="42" t="s">
        <v>23</v>
      </c>
      <c r="F114" s="43">
        <v>50</v>
      </c>
      <c r="G114" s="43">
        <v>3.8</v>
      </c>
      <c r="H114" s="43">
        <v>0.5</v>
      </c>
      <c r="I114" s="43">
        <v>24</v>
      </c>
      <c r="J114" s="43">
        <v>115</v>
      </c>
      <c r="K114" s="44" t="s">
        <v>48</v>
      </c>
      <c r="L114" s="43">
        <v>4.9400000000000004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53" t="s">
        <v>28</v>
      </c>
      <c r="E116" s="42" t="s">
        <v>67</v>
      </c>
      <c r="F116" s="43">
        <v>50</v>
      </c>
      <c r="G116" s="43">
        <v>1.3</v>
      </c>
      <c r="H116" s="43">
        <v>4.8</v>
      </c>
      <c r="I116" s="43">
        <v>4.7</v>
      </c>
      <c r="J116" s="43">
        <v>70</v>
      </c>
      <c r="K116" s="44" t="s">
        <v>68</v>
      </c>
      <c r="L116" s="43">
        <v>3.61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834.5</v>
      </c>
      <c r="G118" s="19">
        <f t="shared" ref="G118:J118" si="56">SUM(G109:G117)</f>
        <v>29.700000000000003</v>
      </c>
      <c r="H118" s="19">
        <f t="shared" si="56"/>
        <v>31.7</v>
      </c>
      <c r="I118" s="19">
        <f t="shared" si="56"/>
        <v>104</v>
      </c>
      <c r="J118" s="19">
        <f t="shared" si="56"/>
        <v>826.3</v>
      </c>
      <c r="K118" s="25"/>
      <c r="L118" s="19">
        <f t="shared" ref="L118" si="57">SUM(L109:L117)</f>
        <v>96.999999999999986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1349.5</v>
      </c>
      <c r="G119" s="32">
        <f t="shared" ref="G119" si="58">G108+G118</f>
        <v>45.6</v>
      </c>
      <c r="H119" s="32">
        <f t="shared" ref="H119" si="59">H108+H118</f>
        <v>70.5</v>
      </c>
      <c r="I119" s="32">
        <f t="shared" ref="I119" si="60">I108+I118</f>
        <v>201.3</v>
      </c>
      <c r="J119" s="32">
        <f t="shared" ref="J119:L119" si="61">J108+J118</f>
        <v>1352.6999999999998</v>
      </c>
      <c r="K119" s="32"/>
      <c r="L119" s="32">
        <f t="shared" si="61"/>
        <v>164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80</v>
      </c>
      <c r="G120" s="40">
        <v>10.3</v>
      </c>
      <c r="H120" s="40">
        <v>7.3</v>
      </c>
      <c r="I120" s="40">
        <v>17.399999999999999</v>
      </c>
      <c r="J120" s="40">
        <v>180.4</v>
      </c>
      <c r="K120" s="41" t="s">
        <v>55</v>
      </c>
      <c r="L120" s="40">
        <v>27.07</v>
      </c>
    </row>
    <row r="121" spans="1:12" ht="14.4" x14ac:dyDescent="0.3">
      <c r="A121" s="14"/>
      <c r="B121" s="15"/>
      <c r="C121" s="11"/>
      <c r="D121" s="53" t="s">
        <v>21</v>
      </c>
      <c r="E121" s="42" t="s">
        <v>103</v>
      </c>
      <c r="F121" s="43">
        <v>220</v>
      </c>
      <c r="G121" s="43">
        <v>7</v>
      </c>
      <c r="H121" s="43">
        <v>20</v>
      </c>
      <c r="I121" s="43">
        <v>33.5</v>
      </c>
      <c r="J121" s="43">
        <v>340.1</v>
      </c>
      <c r="K121" s="44" t="s">
        <v>57</v>
      </c>
      <c r="L121" s="43">
        <v>30.31</v>
      </c>
    </row>
    <row r="122" spans="1:12" ht="14.4" x14ac:dyDescent="0.3">
      <c r="A122" s="14"/>
      <c r="B122" s="15"/>
      <c r="C122" s="11"/>
      <c r="D122" s="7" t="s">
        <v>22</v>
      </c>
      <c r="E122" s="42" t="s">
        <v>93</v>
      </c>
      <c r="F122" s="43">
        <v>215</v>
      </c>
      <c r="G122" s="43">
        <v>1.6</v>
      </c>
      <c r="H122" s="43">
        <v>16</v>
      </c>
      <c r="I122" s="43">
        <v>15.9</v>
      </c>
      <c r="J122" s="43">
        <v>80.5</v>
      </c>
      <c r="K122" s="44" t="s">
        <v>94</v>
      </c>
      <c r="L122" s="43">
        <v>6.76</v>
      </c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2.2999999999999998</v>
      </c>
      <c r="H123" s="43">
        <v>0.3</v>
      </c>
      <c r="I123" s="43">
        <v>14.4</v>
      </c>
      <c r="J123" s="43">
        <v>69</v>
      </c>
      <c r="K123" s="44" t="s">
        <v>48</v>
      </c>
      <c r="L123" s="43">
        <v>2.86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21.200000000000003</v>
      </c>
      <c r="H127" s="19">
        <f t="shared" si="62"/>
        <v>43.599999999999994</v>
      </c>
      <c r="I127" s="19">
        <f t="shared" si="62"/>
        <v>81.2</v>
      </c>
      <c r="J127" s="19">
        <f t="shared" si="62"/>
        <v>670</v>
      </c>
      <c r="K127" s="25"/>
      <c r="L127" s="19">
        <f t="shared" ref="L127" si="63">SUM(L120:L126)</f>
        <v>67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104</v>
      </c>
      <c r="F129" s="43">
        <v>260</v>
      </c>
      <c r="G129" s="43">
        <v>3.3</v>
      </c>
      <c r="H129" s="43">
        <v>6.5</v>
      </c>
      <c r="I129" s="43">
        <v>23.1</v>
      </c>
      <c r="J129" s="43">
        <v>156</v>
      </c>
      <c r="K129" s="44" t="s">
        <v>85</v>
      </c>
      <c r="L129" s="43">
        <v>20.53</v>
      </c>
    </row>
    <row r="130" spans="1:12" ht="14.4" x14ac:dyDescent="0.3">
      <c r="A130" s="14"/>
      <c r="B130" s="15"/>
      <c r="C130" s="11"/>
      <c r="D130" s="7" t="s">
        <v>28</v>
      </c>
      <c r="E130" s="42" t="s">
        <v>105</v>
      </c>
      <c r="F130" s="43">
        <v>250</v>
      </c>
      <c r="G130" s="43">
        <v>18.3</v>
      </c>
      <c r="H130" s="43">
        <v>15.1</v>
      </c>
      <c r="I130" s="43">
        <v>50.4</v>
      </c>
      <c r="J130" s="43">
        <v>406</v>
      </c>
      <c r="K130" s="44" t="s">
        <v>106</v>
      </c>
      <c r="L130" s="43">
        <v>63.69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93</v>
      </c>
      <c r="F132" s="43">
        <v>215</v>
      </c>
      <c r="G132" s="43">
        <v>1.6</v>
      </c>
      <c r="H132" s="43">
        <v>16</v>
      </c>
      <c r="I132" s="43">
        <v>15.9</v>
      </c>
      <c r="J132" s="43">
        <v>80.5</v>
      </c>
      <c r="K132" s="44" t="s">
        <v>94</v>
      </c>
      <c r="L132" s="43">
        <v>6.76</v>
      </c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60</v>
      </c>
      <c r="G133" s="43">
        <v>4.5</v>
      </c>
      <c r="H133" s="43">
        <v>0.6</v>
      </c>
      <c r="I133" s="43">
        <v>28.8</v>
      </c>
      <c r="J133" s="43">
        <v>138</v>
      </c>
      <c r="K133" s="44" t="s">
        <v>48</v>
      </c>
      <c r="L133" s="43">
        <v>6.02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27.700000000000003</v>
      </c>
      <c r="H137" s="19">
        <f t="shared" si="64"/>
        <v>38.200000000000003</v>
      </c>
      <c r="I137" s="19">
        <f t="shared" si="64"/>
        <v>118.2</v>
      </c>
      <c r="J137" s="19">
        <f t="shared" si="64"/>
        <v>780.5</v>
      </c>
      <c r="K137" s="25"/>
      <c r="L137" s="19">
        <f t="shared" ref="L137" si="65">SUM(L128:L136)</f>
        <v>97</v>
      </c>
    </row>
    <row r="138" spans="1:12" ht="15" thickBot="1" x14ac:dyDescent="0.3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1330</v>
      </c>
      <c r="G138" s="32">
        <f t="shared" ref="G138" si="66">G127+G137</f>
        <v>48.900000000000006</v>
      </c>
      <c r="H138" s="32">
        <f t="shared" ref="H138" si="67">H127+H137</f>
        <v>81.8</v>
      </c>
      <c r="I138" s="32">
        <f t="shared" ref="I138" si="68">I127+I137</f>
        <v>199.4</v>
      </c>
      <c r="J138" s="32">
        <f t="shared" ref="J138:L138" si="69">J127+J137</f>
        <v>1450.5</v>
      </c>
      <c r="K138" s="32"/>
      <c r="L138" s="32">
        <f t="shared" si="69"/>
        <v>164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210</v>
      </c>
      <c r="G139" s="51">
        <v>6.6</v>
      </c>
      <c r="H139" s="52">
        <v>11.1</v>
      </c>
      <c r="I139" s="52">
        <v>39.6</v>
      </c>
      <c r="J139" s="40">
        <v>281.7</v>
      </c>
      <c r="K139" s="41" t="s">
        <v>107</v>
      </c>
      <c r="L139" s="40">
        <v>22.89</v>
      </c>
    </row>
    <row r="140" spans="1:12" ht="14.4" x14ac:dyDescent="0.3">
      <c r="A140" s="23"/>
      <c r="B140" s="15"/>
      <c r="C140" s="11"/>
      <c r="D140" s="53" t="s">
        <v>21</v>
      </c>
      <c r="E140" s="42" t="s">
        <v>108</v>
      </c>
      <c r="F140" s="43">
        <v>60</v>
      </c>
      <c r="G140" s="43">
        <v>6.6</v>
      </c>
      <c r="H140" s="43">
        <v>9.1</v>
      </c>
      <c r="I140" s="43">
        <v>6.1</v>
      </c>
      <c r="J140" s="43">
        <v>132</v>
      </c>
      <c r="K140" s="44" t="s">
        <v>109</v>
      </c>
      <c r="L140" s="43">
        <v>28.05</v>
      </c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2.7</v>
      </c>
      <c r="H141" s="43">
        <v>2.8</v>
      </c>
      <c r="I141" s="43">
        <v>22.4</v>
      </c>
      <c r="J141" s="43">
        <v>153</v>
      </c>
      <c r="K141" s="44" t="s">
        <v>59</v>
      </c>
      <c r="L141" s="43">
        <v>13.59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2.2999999999999998</v>
      </c>
      <c r="H142" s="43">
        <v>0.3</v>
      </c>
      <c r="I142" s="43">
        <v>24</v>
      </c>
      <c r="J142" s="43">
        <v>69</v>
      </c>
      <c r="K142" s="44" t="s">
        <v>48</v>
      </c>
      <c r="L142" s="43">
        <v>2.4700000000000002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18.2</v>
      </c>
      <c r="H146" s="19">
        <f t="shared" si="70"/>
        <v>23.3</v>
      </c>
      <c r="I146" s="19">
        <f t="shared" si="70"/>
        <v>92.1</v>
      </c>
      <c r="J146" s="19">
        <f t="shared" si="70"/>
        <v>635.70000000000005</v>
      </c>
      <c r="K146" s="25"/>
      <c r="L146" s="19">
        <f t="shared" ref="L146" si="71">SUM(L139:L145)</f>
        <v>67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110</v>
      </c>
      <c r="F148" s="43">
        <v>262.5</v>
      </c>
      <c r="G148" s="43">
        <v>5.3</v>
      </c>
      <c r="H148" s="43">
        <v>3.3</v>
      </c>
      <c r="I148" s="43">
        <v>21.1</v>
      </c>
      <c r="J148" s="43">
        <v>139</v>
      </c>
      <c r="K148" s="44" t="s">
        <v>76</v>
      </c>
      <c r="L148" s="43">
        <v>22.91</v>
      </c>
    </row>
    <row r="149" spans="1:12" ht="14.4" x14ac:dyDescent="0.3">
      <c r="A149" s="23"/>
      <c r="B149" s="15"/>
      <c r="C149" s="11"/>
      <c r="D149" s="7" t="s">
        <v>28</v>
      </c>
      <c r="E149" s="42" t="s">
        <v>111</v>
      </c>
      <c r="F149" s="43">
        <v>140</v>
      </c>
      <c r="G149" s="43">
        <v>11.2</v>
      </c>
      <c r="H149" s="43">
        <v>18.5</v>
      </c>
      <c r="I149" s="43">
        <v>13.9</v>
      </c>
      <c r="J149" s="43">
        <v>268</v>
      </c>
      <c r="K149" s="44" t="s">
        <v>109</v>
      </c>
      <c r="L149" s="43">
        <v>45.7</v>
      </c>
    </row>
    <row r="150" spans="1:12" ht="14.4" x14ac:dyDescent="0.3">
      <c r="A150" s="23"/>
      <c r="B150" s="15"/>
      <c r="C150" s="11"/>
      <c r="D150" s="7" t="s">
        <v>29</v>
      </c>
      <c r="E150" s="42" t="s">
        <v>112</v>
      </c>
      <c r="F150" s="43">
        <v>200</v>
      </c>
      <c r="G150" s="43">
        <v>5.6</v>
      </c>
      <c r="H150" s="43">
        <v>9</v>
      </c>
      <c r="I150" s="43">
        <v>32</v>
      </c>
      <c r="J150" s="43">
        <v>234</v>
      </c>
      <c r="K150" s="44" t="s">
        <v>113</v>
      </c>
      <c r="L150" s="43">
        <v>9.4499999999999993</v>
      </c>
    </row>
    <row r="151" spans="1:12" ht="14.4" x14ac:dyDescent="0.3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2.7</v>
      </c>
      <c r="H151" s="43">
        <v>2.8</v>
      </c>
      <c r="I151" s="43">
        <v>22.4</v>
      </c>
      <c r="J151" s="43">
        <v>153</v>
      </c>
      <c r="K151" s="44" t="s">
        <v>59</v>
      </c>
      <c r="L151" s="43">
        <v>13.59</v>
      </c>
    </row>
    <row r="152" spans="1:12" ht="14.4" x14ac:dyDescent="0.3">
      <c r="A152" s="23"/>
      <c r="B152" s="15"/>
      <c r="C152" s="11"/>
      <c r="D152" s="7" t="s">
        <v>31</v>
      </c>
      <c r="E152" s="42" t="s">
        <v>101</v>
      </c>
      <c r="F152" s="43">
        <v>55</v>
      </c>
      <c r="G152" s="43">
        <v>4.0999999999999996</v>
      </c>
      <c r="H152" s="43">
        <v>0.6</v>
      </c>
      <c r="I152" s="43">
        <v>26.4</v>
      </c>
      <c r="J152" s="43">
        <v>126.5</v>
      </c>
      <c r="K152" s="44" t="s">
        <v>48</v>
      </c>
      <c r="L152" s="43">
        <v>5.35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857.5</v>
      </c>
      <c r="G156" s="19">
        <f t="shared" ref="G156:J156" si="72">SUM(G147:G155)</f>
        <v>28.9</v>
      </c>
      <c r="H156" s="19">
        <f t="shared" si="72"/>
        <v>34.200000000000003</v>
      </c>
      <c r="I156" s="19">
        <f t="shared" si="72"/>
        <v>115.80000000000001</v>
      </c>
      <c r="J156" s="19">
        <f t="shared" si="72"/>
        <v>920.5</v>
      </c>
      <c r="K156" s="25"/>
      <c r="L156" s="19">
        <f t="shared" ref="L156" si="73">SUM(L147:L155)</f>
        <v>97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1357.5</v>
      </c>
      <c r="G157" s="32">
        <f t="shared" ref="G157" si="74">G146+G156</f>
        <v>47.099999999999994</v>
      </c>
      <c r="H157" s="32">
        <f t="shared" ref="H157" si="75">H146+H156</f>
        <v>57.5</v>
      </c>
      <c r="I157" s="32">
        <f t="shared" ref="I157" si="76">I146+I156</f>
        <v>207.9</v>
      </c>
      <c r="J157" s="32">
        <f t="shared" ref="J157:L157" si="77">J146+J156</f>
        <v>1556.2</v>
      </c>
      <c r="K157" s="32"/>
      <c r="L157" s="32">
        <f t="shared" si="77"/>
        <v>164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115</v>
      </c>
      <c r="F158" s="40">
        <v>70</v>
      </c>
      <c r="G158" s="40">
        <v>8.6</v>
      </c>
      <c r="H158" s="40">
        <v>7.2</v>
      </c>
      <c r="I158" s="40">
        <v>11.4</v>
      </c>
      <c r="J158" s="40">
        <v>134.4</v>
      </c>
      <c r="K158" s="41" t="s">
        <v>116</v>
      </c>
      <c r="L158" s="40">
        <v>28.95</v>
      </c>
    </row>
    <row r="159" spans="1:12" ht="14.4" x14ac:dyDescent="0.3">
      <c r="A159" s="23"/>
      <c r="B159" s="15"/>
      <c r="C159" s="11"/>
      <c r="D159" s="53" t="s">
        <v>21</v>
      </c>
      <c r="E159" s="42" t="s">
        <v>118</v>
      </c>
      <c r="F159" s="43">
        <v>150</v>
      </c>
      <c r="G159" s="43">
        <v>3.2</v>
      </c>
      <c r="H159" s="43">
        <v>6.3</v>
      </c>
      <c r="I159" s="43">
        <v>21.9</v>
      </c>
      <c r="J159" s="43">
        <v>163.5</v>
      </c>
      <c r="K159" s="44" t="s">
        <v>117</v>
      </c>
      <c r="L159" s="43">
        <v>20.63</v>
      </c>
    </row>
    <row r="160" spans="1:12" ht="14.4" x14ac:dyDescent="0.3">
      <c r="A160" s="23"/>
      <c r="B160" s="15"/>
      <c r="C160" s="11"/>
      <c r="D160" s="7" t="s">
        <v>22</v>
      </c>
      <c r="E160" s="42" t="s">
        <v>99</v>
      </c>
      <c r="F160" s="43">
        <v>215</v>
      </c>
      <c r="G160" s="43">
        <v>0.2</v>
      </c>
      <c r="H160" s="43">
        <v>0</v>
      </c>
      <c r="I160" s="43">
        <v>15</v>
      </c>
      <c r="J160" s="43">
        <v>60</v>
      </c>
      <c r="K160" s="44" t="s">
        <v>100</v>
      </c>
      <c r="L160" s="43">
        <v>3.12</v>
      </c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25</v>
      </c>
      <c r="G161" s="43">
        <v>2.2999999999999998</v>
      </c>
      <c r="H161" s="43">
        <v>0.3</v>
      </c>
      <c r="I161" s="43">
        <v>14.4</v>
      </c>
      <c r="J161" s="43">
        <v>69</v>
      </c>
      <c r="K161" s="44" t="s">
        <v>48</v>
      </c>
      <c r="L161" s="43">
        <v>2.17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53" t="s">
        <v>26</v>
      </c>
      <c r="E163" s="42" t="s">
        <v>114</v>
      </c>
      <c r="F163" s="43">
        <v>60</v>
      </c>
      <c r="G163" s="43">
        <v>0.5</v>
      </c>
      <c r="H163" s="43">
        <v>0.1</v>
      </c>
      <c r="I163" s="43">
        <v>1.5</v>
      </c>
      <c r="J163" s="43">
        <v>6.6</v>
      </c>
      <c r="K163" s="44" t="s">
        <v>46</v>
      </c>
      <c r="L163" s="43">
        <v>9.9700000000000006</v>
      </c>
    </row>
    <row r="164" spans="1:12" ht="14.4" x14ac:dyDescent="0.3">
      <c r="A164" s="23"/>
      <c r="B164" s="15"/>
      <c r="C164" s="11"/>
      <c r="D164" s="53" t="s">
        <v>119</v>
      </c>
      <c r="E164" s="42" t="s">
        <v>67</v>
      </c>
      <c r="F164" s="43">
        <v>30</v>
      </c>
      <c r="G164" s="43">
        <v>0.78</v>
      </c>
      <c r="H164" s="43">
        <v>2.9</v>
      </c>
      <c r="I164" s="43">
        <v>2.8</v>
      </c>
      <c r="J164" s="43">
        <v>42</v>
      </c>
      <c r="K164" s="44" t="s">
        <v>68</v>
      </c>
      <c r="L164" s="43">
        <v>2.16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15.58</v>
      </c>
      <c r="H165" s="19">
        <f t="shared" si="78"/>
        <v>16.8</v>
      </c>
      <c r="I165" s="19">
        <f t="shared" si="78"/>
        <v>66.999999999999986</v>
      </c>
      <c r="J165" s="19">
        <f t="shared" si="78"/>
        <v>475.5</v>
      </c>
      <c r="K165" s="25"/>
      <c r="L165" s="19">
        <f t="shared" ref="L165" si="79">SUM(L158:L164)</f>
        <v>67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thickBot="1" x14ac:dyDescent="0.35">
      <c r="A167" s="23"/>
      <c r="B167" s="15"/>
      <c r="C167" s="11"/>
      <c r="D167" s="7" t="s">
        <v>27</v>
      </c>
      <c r="E167" s="42" t="s">
        <v>120</v>
      </c>
      <c r="F167" s="43">
        <v>275</v>
      </c>
      <c r="G167" s="43">
        <v>11</v>
      </c>
      <c r="H167" s="43">
        <v>7.5</v>
      </c>
      <c r="I167" s="43">
        <v>22.5</v>
      </c>
      <c r="J167" s="43">
        <v>205</v>
      </c>
      <c r="K167" s="44" t="s">
        <v>50</v>
      </c>
      <c r="L167" s="43">
        <v>31.69</v>
      </c>
    </row>
    <row r="168" spans="1:12" ht="14.4" x14ac:dyDescent="0.3">
      <c r="A168" s="23"/>
      <c r="B168" s="15"/>
      <c r="C168" s="11"/>
      <c r="D168" s="7" t="s">
        <v>28</v>
      </c>
      <c r="E168" s="39" t="s">
        <v>115</v>
      </c>
      <c r="F168" s="40">
        <v>90</v>
      </c>
      <c r="G168" s="40">
        <v>10.5</v>
      </c>
      <c r="H168" s="40">
        <v>9.4</v>
      </c>
      <c r="I168" s="40">
        <v>16.7</v>
      </c>
      <c r="J168" s="40">
        <v>159.30000000000001</v>
      </c>
      <c r="K168" s="41" t="s">
        <v>116</v>
      </c>
      <c r="L168" s="40">
        <v>35.409999999999997</v>
      </c>
    </row>
    <row r="169" spans="1:12" ht="14.4" x14ac:dyDescent="0.3">
      <c r="A169" s="23"/>
      <c r="B169" s="15"/>
      <c r="C169" s="11"/>
      <c r="D169" s="7" t="s">
        <v>29</v>
      </c>
      <c r="E169" s="42" t="s">
        <v>118</v>
      </c>
      <c r="F169" s="43">
        <v>150</v>
      </c>
      <c r="G169" s="43">
        <v>3.2</v>
      </c>
      <c r="H169" s="43">
        <v>6.3</v>
      </c>
      <c r="I169" s="43">
        <v>21.9</v>
      </c>
      <c r="J169" s="43">
        <v>163.5</v>
      </c>
      <c r="K169" s="44" t="s">
        <v>117</v>
      </c>
      <c r="L169" s="43">
        <v>20.63</v>
      </c>
    </row>
    <row r="170" spans="1:12" ht="14.4" x14ac:dyDescent="0.3">
      <c r="A170" s="23"/>
      <c r="B170" s="15"/>
      <c r="C170" s="11"/>
      <c r="D170" s="7" t="s">
        <v>30</v>
      </c>
      <c r="E170" s="42" t="s">
        <v>99</v>
      </c>
      <c r="F170" s="43">
        <v>215</v>
      </c>
      <c r="G170" s="43">
        <v>0.2</v>
      </c>
      <c r="H170" s="43">
        <v>0</v>
      </c>
      <c r="I170" s="43">
        <v>15</v>
      </c>
      <c r="J170" s="43">
        <v>60</v>
      </c>
      <c r="K170" s="44" t="s">
        <v>100</v>
      </c>
      <c r="L170" s="43">
        <v>3.12</v>
      </c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3</v>
      </c>
      <c r="H171" s="43">
        <v>0.4</v>
      </c>
      <c r="I171" s="43">
        <v>21.6</v>
      </c>
      <c r="J171" s="43">
        <v>92</v>
      </c>
      <c r="K171" s="44" t="s">
        <v>48</v>
      </c>
      <c r="L171" s="43">
        <v>3.99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53" t="s">
        <v>119</v>
      </c>
      <c r="E173" s="42" t="s">
        <v>67</v>
      </c>
      <c r="F173" s="43">
        <v>30</v>
      </c>
      <c r="G173" s="43">
        <v>0.78</v>
      </c>
      <c r="H173" s="43">
        <v>2.9</v>
      </c>
      <c r="I173" s="43">
        <v>2.8</v>
      </c>
      <c r="J173" s="43">
        <v>42</v>
      </c>
      <c r="K173" s="44" t="s">
        <v>68</v>
      </c>
      <c r="L173" s="43">
        <v>2.16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28.68</v>
      </c>
      <c r="H175" s="19">
        <f t="shared" si="80"/>
        <v>26.499999999999996</v>
      </c>
      <c r="I175" s="19">
        <f t="shared" si="80"/>
        <v>100.49999999999999</v>
      </c>
      <c r="J175" s="19">
        <f t="shared" si="80"/>
        <v>721.8</v>
      </c>
      <c r="K175" s="25"/>
      <c r="L175" s="19">
        <f t="shared" ref="L175" si="81">SUM(L166:L174)</f>
        <v>96.999999999999986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1350</v>
      </c>
      <c r="G176" s="32">
        <f t="shared" ref="G176" si="82">G165+G175</f>
        <v>44.26</v>
      </c>
      <c r="H176" s="32">
        <f t="shared" ref="H176" si="83">H165+H175</f>
        <v>43.3</v>
      </c>
      <c r="I176" s="32">
        <f t="shared" ref="I176" si="84">I165+I175</f>
        <v>167.49999999999997</v>
      </c>
      <c r="J176" s="32">
        <f t="shared" ref="J176:L176" si="85">J165+J175</f>
        <v>1197.3</v>
      </c>
      <c r="K176" s="32"/>
      <c r="L176" s="32">
        <f t="shared" si="85"/>
        <v>164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55</v>
      </c>
      <c r="G177" s="40">
        <v>5.5</v>
      </c>
      <c r="H177" s="40">
        <v>9.1999999999999993</v>
      </c>
      <c r="I177" s="40">
        <v>1</v>
      </c>
      <c r="J177" s="40">
        <v>109.5</v>
      </c>
      <c r="K177" s="41" t="s">
        <v>122</v>
      </c>
      <c r="L177" s="40">
        <v>18.09</v>
      </c>
    </row>
    <row r="178" spans="1:12" ht="14.4" x14ac:dyDescent="0.3">
      <c r="A178" s="23"/>
      <c r="B178" s="15"/>
      <c r="C178" s="11"/>
      <c r="D178" s="53" t="s">
        <v>21</v>
      </c>
      <c r="E178" s="39" t="s">
        <v>69</v>
      </c>
      <c r="F178" s="40">
        <v>220</v>
      </c>
      <c r="G178" s="40">
        <v>2.2000000000000002</v>
      </c>
      <c r="H178" s="40">
        <v>19</v>
      </c>
      <c r="I178" s="40">
        <v>21.1</v>
      </c>
      <c r="J178" s="40">
        <v>272.10000000000002</v>
      </c>
      <c r="K178" s="41" t="s">
        <v>70</v>
      </c>
      <c r="L178" s="40">
        <v>32.93</v>
      </c>
    </row>
    <row r="179" spans="1:12" ht="14.4" x14ac:dyDescent="0.3">
      <c r="A179" s="23"/>
      <c r="B179" s="15"/>
      <c r="C179" s="11"/>
      <c r="D179" s="7" t="s">
        <v>22</v>
      </c>
      <c r="E179" s="42" t="s">
        <v>123</v>
      </c>
      <c r="F179" s="43">
        <v>200</v>
      </c>
      <c r="G179" s="43">
        <v>4.9000000000000004</v>
      </c>
      <c r="H179" s="43">
        <v>5</v>
      </c>
      <c r="I179" s="43">
        <v>32.5</v>
      </c>
      <c r="J179" s="43">
        <v>190</v>
      </c>
      <c r="K179" s="44" t="s">
        <v>124</v>
      </c>
      <c r="L179" s="43">
        <v>12.02</v>
      </c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3.1</v>
      </c>
      <c r="H180" s="43">
        <v>0.4</v>
      </c>
      <c r="I180" s="43">
        <v>19.2</v>
      </c>
      <c r="J180" s="43">
        <v>92</v>
      </c>
      <c r="K180" s="44" t="s">
        <v>48</v>
      </c>
      <c r="L180" s="43">
        <v>3.96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15.700000000000001</v>
      </c>
      <c r="H184" s="19">
        <f t="shared" si="86"/>
        <v>33.6</v>
      </c>
      <c r="I184" s="19">
        <f t="shared" si="86"/>
        <v>73.8</v>
      </c>
      <c r="J184" s="19">
        <f t="shared" si="86"/>
        <v>663.6</v>
      </c>
      <c r="K184" s="25"/>
      <c r="L184" s="19">
        <f t="shared" ref="L184" si="87">SUM(L177:L183)</f>
        <v>66.999999999999986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6.4" x14ac:dyDescent="0.3">
      <c r="A186" s="23"/>
      <c r="B186" s="15"/>
      <c r="C186" s="11"/>
      <c r="D186" s="7" t="s">
        <v>27</v>
      </c>
      <c r="E186" s="42" t="s">
        <v>125</v>
      </c>
      <c r="F186" s="43">
        <v>222.5</v>
      </c>
      <c r="G186" s="43">
        <v>4.3</v>
      </c>
      <c r="H186" s="43">
        <v>7.2</v>
      </c>
      <c r="I186" s="43">
        <v>10.8</v>
      </c>
      <c r="J186" s="43">
        <v>124.8</v>
      </c>
      <c r="K186" s="44" t="s">
        <v>96</v>
      </c>
      <c r="L186" s="43">
        <v>23.44</v>
      </c>
    </row>
    <row r="187" spans="1:12" ht="14.4" x14ac:dyDescent="0.3">
      <c r="A187" s="23"/>
      <c r="B187" s="15"/>
      <c r="C187" s="11"/>
      <c r="D187" s="7" t="s">
        <v>28</v>
      </c>
      <c r="E187" s="42" t="s">
        <v>126</v>
      </c>
      <c r="F187" s="43">
        <v>80</v>
      </c>
      <c r="G187" s="43">
        <v>13.2</v>
      </c>
      <c r="H187" s="43">
        <v>18.8</v>
      </c>
      <c r="I187" s="43">
        <v>4.5</v>
      </c>
      <c r="J187" s="43">
        <v>276</v>
      </c>
      <c r="K187" s="44" t="s">
        <v>46</v>
      </c>
      <c r="L187" s="43">
        <v>53.91</v>
      </c>
    </row>
    <row r="188" spans="1:12" ht="14.4" x14ac:dyDescent="0.3">
      <c r="A188" s="23"/>
      <c r="B188" s="15"/>
      <c r="C188" s="11"/>
      <c r="D188" s="7" t="s">
        <v>29</v>
      </c>
      <c r="E188" s="42" t="s">
        <v>127</v>
      </c>
      <c r="F188" s="43">
        <v>150</v>
      </c>
      <c r="G188" s="43">
        <v>4.5</v>
      </c>
      <c r="H188" s="43">
        <v>6.8</v>
      </c>
      <c r="I188" s="43">
        <v>22.4</v>
      </c>
      <c r="J188" s="43">
        <v>171</v>
      </c>
      <c r="K188" s="44" t="s">
        <v>113</v>
      </c>
      <c r="L188" s="43">
        <v>7.81</v>
      </c>
    </row>
    <row r="189" spans="1:12" ht="14.4" x14ac:dyDescent="0.3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 t="s">
        <v>74</v>
      </c>
      <c r="L189" s="43">
        <v>6.56</v>
      </c>
    </row>
    <row r="190" spans="1:12" ht="14.4" x14ac:dyDescent="0.3">
      <c r="A190" s="23"/>
      <c r="B190" s="15"/>
      <c r="C190" s="11"/>
      <c r="D190" s="7" t="s">
        <v>31</v>
      </c>
      <c r="E190" s="42" t="s">
        <v>23</v>
      </c>
      <c r="F190" s="43">
        <v>50</v>
      </c>
      <c r="G190" s="43">
        <v>4.5</v>
      </c>
      <c r="H190" s="43">
        <v>0.6</v>
      </c>
      <c r="I190" s="43">
        <v>31.4</v>
      </c>
      <c r="J190" s="43">
        <v>115</v>
      </c>
      <c r="K190" s="44" t="s">
        <v>48</v>
      </c>
      <c r="L190" s="43">
        <v>5.28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702.5</v>
      </c>
      <c r="G194" s="19">
        <f t="shared" ref="G194:J194" si="88">SUM(G185:G193)</f>
        <v>27.1</v>
      </c>
      <c r="H194" s="19">
        <f t="shared" si="88"/>
        <v>33.4</v>
      </c>
      <c r="I194" s="19">
        <f t="shared" si="88"/>
        <v>100.5</v>
      </c>
      <c r="J194" s="19">
        <f t="shared" si="88"/>
        <v>810.8</v>
      </c>
      <c r="K194" s="25"/>
      <c r="L194" s="19">
        <f t="shared" ref="L194" si="89">SUM(L185:L193)</f>
        <v>97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1217.5</v>
      </c>
      <c r="G195" s="32">
        <f t="shared" ref="G195" si="90">G184+G194</f>
        <v>42.800000000000004</v>
      </c>
      <c r="H195" s="32">
        <f t="shared" ref="H195" si="91">H184+H194</f>
        <v>67</v>
      </c>
      <c r="I195" s="32">
        <f t="shared" ref="I195" si="92">I184+I194</f>
        <v>174.3</v>
      </c>
      <c r="J195" s="32">
        <f t="shared" ref="J195:L195" si="93">J184+J194</f>
        <v>1474.4</v>
      </c>
      <c r="K195" s="32"/>
      <c r="L195" s="32">
        <f t="shared" si="93"/>
        <v>164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1297.6500000000001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45.826000000000008</v>
      </c>
      <c r="H196" s="34">
        <f t="shared" si="94"/>
        <v>58.845000000000006</v>
      </c>
      <c r="I196" s="34">
        <f t="shared" si="94"/>
        <v>187.94</v>
      </c>
      <c r="J196" s="34">
        <f t="shared" si="94"/>
        <v>1393.1399999999999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2023-10-16T05:21:06Z</dcterms:modified>
</cp:coreProperties>
</file>